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migros.sharepoint.com/sites/MVN_ORG-NNF-Koordination/NNFKoordination/01_Wareneingang/CamiOnLine/Anmeldevorlagen/"/>
    </mc:Choice>
  </mc:AlternateContent>
  <xr:revisionPtr revIDLastSave="3" documentId="13_ncr:1_{C28DCE8E-F36E-442B-95F4-2C48CF24C0FF}" xr6:coauthVersionLast="47" xr6:coauthVersionMax="47" xr10:uidLastSave="{EC341A80-E039-4B9C-ACEA-FAA7C1F1F39F}"/>
  <workbookProtection workbookAlgorithmName="SHA-512" workbookHashValue="IUfj77c85CaU6AmT9T9PkaKC5wFbeegyIJIXhxIurXcZp2N6xfOjTKHJ1ZSvGc5Fgqy22XFl6UdNj4kW6nKD4w==" workbookSaltValue="zibi7noJCtyUciuw/CDqlA==" workbookSpinCount="100000" lockStructure="1"/>
  <bookViews>
    <workbookView xWindow="38280" yWindow="-120" windowWidth="38640" windowHeight="21120" xr2:uid="{00000000-000D-0000-FFFF-FFFF00000000}"/>
  </bookViews>
  <sheets>
    <sheet name="Anmeldung MVB" sheetId="2" r:id="rId1"/>
    <sheet name="Tabelle1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L10" i="3" l="1"/>
  <c r="D6" i="2" s="1"/>
  <c r="C10" i="2" s="1"/>
  <c r="A28" i="2" l="1"/>
  <c r="A25" i="2"/>
  <c r="A8" i="2"/>
  <c r="I10" i="2"/>
  <c r="H10" i="2"/>
  <c r="G10" i="2"/>
  <c r="F10" i="2"/>
  <c r="E10" i="2"/>
  <c r="D10" i="2"/>
  <c r="B10" i="2"/>
  <c r="A10" i="2"/>
</calcChain>
</file>

<file path=xl/sharedStrings.xml><?xml version="1.0" encoding="utf-8"?>
<sst xmlns="http://schemas.openxmlformats.org/spreadsheetml/2006/main" count="67" uniqueCount="62">
  <si>
    <t>Artikel Nr.</t>
  </si>
  <si>
    <t>Transporteur</t>
  </si>
  <si>
    <t>Reservations Nr.</t>
  </si>
  <si>
    <t>Anz.Palette</t>
  </si>
  <si>
    <t>Anlief. Datum</t>
  </si>
  <si>
    <t>Wunsch Zeit</t>
  </si>
  <si>
    <t>Bestätigt von</t>
  </si>
  <si>
    <t>Bestätigte Zeit</t>
  </si>
  <si>
    <t>Lieferung muss mindestens 24 h im Voraus angemeldet werden !</t>
  </si>
  <si>
    <t>delivery date</t>
  </si>
  <si>
    <t>number of pallets</t>
  </si>
  <si>
    <t>desired time</t>
  </si>
  <si>
    <t xml:space="preserve">time confirmed </t>
  </si>
  <si>
    <t>reservations number</t>
  </si>
  <si>
    <t>confirmed by</t>
  </si>
  <si>
    <t>article number</t>
  </si>
  <si>
    <t>carrier</t>
  </si>
  <si>
    <t>supplier</t>
  </si>
  <si>
    <t xml:space="preserve">Email senden an </t>
  </si>
  <si>
    <t>Date de livraison</t>
  </si>
  <si>
    <t>numéro d'article</t>
  </si>
  <si>
    <t>Nombre de palettes</t>
  </si>
  <si>
    <t>Heure souhaitée</t>
  </si>
  <si>
    <t>Heure confirmée</t>
  </si>
  <si>
    <t>numéro de réservation</t>
  </si>
  <si>
    <t>Confirmé par</t>
  </si>
  <si>
    <t>data di consegna</t>
  </si>
  <si>
    <t>numero di articolo</t>
  </si>
  <si>
    <t>Numero di pallet</t>
  </si>
  <si>
    <t>Tempo dei desideri</t>
  </si>
  <si>
    <t>Tempo confermato</t>
  </si>
  <si>
    <t>numero di riservazione</t>
  </si>
  <si>
    <t>Confermato da</t>
  </si>
  <si>
    <t>trasportatore</t>
  </si>
  <si>
    <t>entreprise de transport</t>
  </si>
  <si>
    <t xml:space="preserve">Deutsch </t>
  </si>
  <si>
    <t>Englisch</t>
  </si>
  <si>
    <t>Französisch</t>
  </si>
  <si>
    <t>Italienisch</t>
  </si>
  <si>
    <t>fournisseur</t>
  </si>
  <si>
    <t>costruttore</t>
  </si>
  <si>
    <t>La consegna deve essere annunciata con almeno 24 ore di anticipo!</t>
  </si>
  <si>
    <t>IT</t>
  </si>
  <si>
    <t>FR</t>
  </si>
  <si>
    <t>EN</t>
  </si>
  <si>
    <t>DE</t>
  </si>
  <si>
    <t>Delivery must be announced at least 24 h in advance !</t>
  </si>
  <si>
    <t>La livraison doit être annoncée au moins 24 h à l'avance !</t>
  </si>
  <si>
    <t>Please note the reservation number on the delivery note !</t>
  </si>
  <si>
    <t>Veuillez noter le numéro de réservation sur le bon de livraison !</t>
  </si>
  <si>
    <t>Si prega di annotare il numero di prenotazione sulla bolla di consegna!</t>
  </si>
  <si>
    <t>Bitte Reservation Nummer auf dem Lieferschein vermerken !</t>
  </si>
  <si>
    <t>Sprache wählen / Choose language</t>
  </si>
  <si>
    <t>Total Paletten</t>
  </si>
  <si>
    <t>NNF-Warenanlieferung@mvb.ch</t>
  </si>
  <si>
    <t>Bestellnummer</t>
  </si>
  <si>
    <t>order number</t>
  </si>
  <si>
    <t>numero d'ordine</t>
  </si>
  <si>
    <t>numéro de commande</t>
  </si>
  <si>
    <t>Bestätigung durch MVB</t>
  </si>
  <si>
    <t>Anmeldungen MVB
Sortiment Near Non Food Logistik</t>
  </si>
  <si>
    <t>Hotline   +41 58 565 64 44  Anmeldung 07.00 h  bis 17.00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</si>
</sst>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b/>
      <sz val="10"/>
      <name val="Arial"/>
      <family val="2"/>
    </font>
    <font>
      <sz val="8"/>
      <name val="Arial"/>
    </font>
    <font>
      <u/>
      <sz val="10"/>
      <color indexed="12"/>
      <name val="Arial"/>
    </font>
    <font>
      <b/>
      <sz val="16"/>
      <name val="Arial"/>
      <family val="2"/>
    </font>
    <font>
      <u/>
      <sz val="16"/>
      <color indexed="12"/>
      <name val="Arial"/>
    </font>
    <font>
      <sz val="14"/>
      <name val="Arial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u/>
      <sz val="14"/>
      <color indexed="12"/>
      <name val="Arial"/>
      <family val="2"/>
    </font>
    <font>
      <b/>
      <sz val="11"/>
      <color rgb="FF333333"/>
      <name val="Arial"/>
      <family val="2"/>
    </font>
    <font>
      <u/>
      <sz val="16"/>
      <color indexed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 applyProtection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1" applyFont="1" applyAlignment="1" applyProtection="1"/>
    <xf numFmtId="0" fontId="6" fillId="0" borderId="0" xfId="0" applyFont="1" applyAlignment="1"/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Fill="1" applyAlignment="1">
      <alignment horizontal="center"/>
    </xf>
    <xf numFmtId="0" fontId="10" fillId="0" borderId="0" xfId="1" applyFont="1" applyFill="1" applyAlignment="1" applyProtection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/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4" dropStyle="combo" dx="16" fmlaLink="Tabelle1!$K$10" fmlaRange="Tabelle1!$L$4:$L$7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7</xdr:row>
      <xdr:rowOff>57149</xdr:rowOff>
    </xdr:from>
    <xdr:to>
      <xdr:col>2</xdr:col>
      <xdr:colOff>809626</xdr:colOff>
      <xdr:row>7</xdr:row>
      <xdr:rowOff>66674</xdr:rowOff>
    </xdr:to>
    <xdr:sp macro="" textlink="">
      <xdr:nvSpPr>
        <xdr:cNvPr id="2180" name="Line 5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ShapeType="1"/>
        </xdr:cNvSpPr>
      </xdr:nvSpPr>
      <xdr:spPr bwMode="auto">
        <a:xfrm>
          <a:off x="142876" y="1219199"/>
          <a:ext cx="30099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76199</xdr:rowOff>
    </xdr:from>
    <xdr:to>
      <xdr:col>6</xdr:col>
      <xdr:colOff>0</xdr:colOff>
      <xdr:row>7</xdr:row>
      <xdr:rowOff>85724</xdr:rowOff>
    </xdr:to>
    <xdr:sp macro="" textlink="">
      <xdr:nvSpPr>
        <xdr:cNvPr id="2181" name="Line 6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ShapeType="1"/>
        </xdr:cNvSpPr>
      </xdr:nvSpPr>
      <xdr:spPr bwMode="auto">
        <a:xfrm flipV="1">
          <a:off x="3981450" y="1238249"/>
          <a:ext cx="3133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7</xdr:row>
      <xdr:rowOff>76200</xdr:rowOff>
    </xdr:from>
    <xdr:to>
      <xdr:col>6</xdr:col>
      <xdr:colOff>914400</xdr:colOff>
      <xdr:row>7</xdr:row>
      <xdr:rowOff>76200</xdr:rowOff>
    </xdr:to>
    <xdr:sp macro="" textlink="">
      <xdr:nvSpPr>
        <xdr:cNvPr id="2182" name="Line 7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ShapeType="1"/>
        </xdr:cNvSpPr>
      </xdr:nvSpPr>
      <xdr:spPr bwMode="auto">
        <a:xfrm>
          <a:off x="5676900" y="12382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lg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238125</xdr:colOff>
      <xdr:row>7</xdr:row>
      <xdr:rowOff>85725</xdr:rowOff>
    </xdr:from>
    <xdr:to>
      <xdr:col>9</xdr:col>
      <xdr:colOff>9525</xdr:colOff>
      <xdr:row>7</xdr:row>
      <xdr:rowOff>85725</xdr:rowOff>
    </xdr:to>
    <xdr:sp macro="" textlink="">
      <xdr:nvSpPr>
        <xdr:cNvPr id="2183" name="Line 8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ShapeType="1"/>
        </xdr:cNvSpPr>
      </xdr:nvSpPr>
      <xdr:spPr bwMode="auto">
        <a:xfrm>
          <a:off x="8105775" y="1247775"/>
          <a:ext cx="885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1162050</xdr:colOff>
          <xdr:row>4</xdr:row>
          <xdr:rowOff>152400</xdr:rowOff>
        </xdr:from>
        <xdr:to>
          <xdr:col>2</xdr:col>
          <xdr:colOff>1438275</xdr:colOff>
          <xdr:row>6</xdr:row>
          <xdr:rowOff>28575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0</xdr:colOff>
      <xdr:row>0</xdr:row>
      <xdr:rowOff>38100</xdr:rowOff>
    </xdr:from>
    <xdr:to>
      <xdr:col>8</xdr:col>
      <xdr:colOff>1152525</xdr:colOff>
      <xdr:row>4</xdr:row>
      <xdr:rowOff>25972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38100"/>
          <a:ext cx="3781425" cy="635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NF-Warenanlieferung@mvb.ch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K36"/>
  <sheetViews>
    <sheetView showGridLines="0" tabSelected="1" workbookViewId="0">
      <selection activeCell="A36" sqref="A36"/>
    </sheetView>
  </sheetViews>
  <sheetFormatPr baseColWidth="10" defaultRowHeight="12.75"/>
  <cols>
    <col min="1" max="2" width="17.5703125" style="1" customWidth="1"/>
    <col min="3" max="3" width="21.85546875" style="1" bestFit="1" customWidth="1"/>
    <col min="4" max="4" width="18.85546875" style="1" bestFit="1" customWidth="1"/>
    <col min="5" max="7" width="17.5703125" style="1" customWidth="1"/>
    <col min="8" max="8" width="21.85546875" bestFit="1" customWidth="1"/>
    <col min="9" max="9" width="17.5703125" customWidth="1"/>
  </cols>
  <sheetData>
    <row r="1" spans="1:11">
      <c r="A1" s="43" t="s">
        <v>60</v>
      </c>
      <c r="B1" s="44"/>
      <c r="C1" s="44"/>
      <c r="D1" s="44"/>
      <c r="E1" s="44"/>
      <c r="G1" s="46"/>
      <c r="H1" s="46"/>
      <c r="I1" s="46"/>
    </row>
    <row r="2" spans="1:11">
      <c r="A2" s="44"/>
      <c r="B2" s="44"/>
      <c r="C2" s="44"/>
      <c r="D2" s="44"/>
      <c r="E2" s="44"/>
      <c r="G2" s="46"/>
      <c r="H2" s="46"/>
      <c r="I2" s="46"/>
      <c r="J2" s="23"/>
      <c r="K2" s="23"/>
    </row>
    <row r="3" spans="1:11">
      <c r="A3" s="44"/>
      <c r="B3" s="44"/>
      <c r="C3" s="44"/>
      <c r="D3" s="44"/>
      <c r="E3" s="44"/>
      <c r="G3" s="46"/>
      <c r="H3" s="46"/>
      <c r="I3" s="46"/>
    </row>
    <row r="4" spans="1:11">
      <c r="A4" s="44"/>
      <c r="B4" s="44"/>
      <c r="C4" s="44"/>
      <c r="D4" s="44"/>
      <c r="E4" s="44"/>
      <c r="G4" s="46"/>
      <c r="H4" s="46"/>
      <c r="I4" s="46"/>
    </row>
    <row r="5" spans="1:11">
      <c r="A5" s="44"/>
      <c r="B5" s="44"/>
      <c r="C5" s="44"/>
      <c r="D5" s="44"/>
      <c r="E5" s="44"/>
    </row>
    <row r="6" spans="1:11">
      <c r="A6" s="45" t="s">
        <v>52</v>
      </c>
      <c r="B6" s="45"/>
      <c r="C6" s="38"/>
      <c r="D6" s="35" t="str">
        <f>Tabelle1!L10</f>
        <v xml:space="preserve">Deutsch </v>
      </c>
    </row>
    <row r="7" spans="1:11" ht="15">
      <c r="D7" s="8"/>
      <c r="H7" s="24"/>
    </row>
    <row r="8" spans="1:11">
      <c r="A8" s="39" t="str">
        <f>IF(D6 ="Italienisch",Tabelle1!M7,IF(D6="Englisch",Tabelle1!M5,IF(D6="Französisch",Tabelle1!M6,Tabelle1!M4)))</f>
        <v>Transporteur</v>
      </c>
      <c r="B8" s="39"/>
      <c r="C8" s="39"/>
      <c r="D8" s="39"/>
      <c r="E8" s="39"/>
      <c r="F8" s="40"/>
      <c r="G8" s="41" t="s">
        <v>59</v>
      </c>
      <c r="H8" s="42"/>
      <c r="I8" s="42"/>
    </row>
    <row r="9" spans="1:11" ht="20.100000000000001" customHeight="1"/>
    <row r="10" spans="1:11" ht="20.100000000000001" customHeight="1">
      <c r="A10" s="3" t="str">
        <f>IF(D6 ="Italienisch",Tabelle1!A6,IF(D6="Englisch",Tabelle1!A4,IF(D6="Französisch",Tabelle1!A5,Tabelle1!A3)))</f>
        <v>Anlief. Datum</v>
      </c>
      <c r="B10" s="3" t="str">
        <f>IF(D6 ="Italienisch",Tabelle1!B6,IF(D6="Englisch",Tabelle1!B4,IF(D6="Französisch",Tabelle1!B5,Tabelle1!B3)))</f>
        <v>Artikel Nr.</v>
      </c>
      <c r="C10" s="3" t="str">
        <f>IF(D6 ="Italienisch",Tabelle1!D6,IF(D6="Englisch",Tabelle1!C4,IF(D6="Französisch",Tabelle1!C5,Tabelle1!C3)))</f>
        <v>Bestellnummer</v>
      </c>
      <c r="D10" s="3" t="str">
        <f>IF(D6 ="Italienisch",Tabelle1!D6,IF(D6="Englisch",Tabelle1!D4,IF(D6="Französisch",Tabelle1!D5,Tabelle1!D3)))</f>
        <v>Anz.Palette</v>
      </c>
      <c r="E10" s="3" t="str">
        <f>IF(D6 ="Italienisch",Tabelle1!E6,IF(D6="Englisch",Tabelle1!E4,IF(D6="Französisch",Tabelle1!E5,Tabelle1!E3)))</f>
        <v>Transporteur</v>
      </c>
      <c r="F10" s="5" t="str">
        <f>IF(D6 ="Italienisch",Tabelle1!F6,IF(D6="Englisch",Tabelle1!F4,IF(D6="Französisch",Tabelle1!F5,Tabelle1!F3)))</f>
        <v>Wunsch Zeit</v>
      </c>
      <c r="G10" s="4" t="str">
        <f>IF(D6 ="Italienisch",Tabelle1!G6,IF(D6="Englisch",Tabelle1!G4,IF(D6="Französisch",Tabelle1!G5,Tabelle1!G3)))</f>
        <v>Bestätigte Zeit</v>
      </c>
      <c r="H10" s="4" t="str">
        <f>IF(D6 ="Italienisch",Tabelle1!H6,IF(D6="Englisch",Tabelle1!H4,IF(D6="Französisch",Tabelle1!H5,Tabelle1!H3)))</f>
        <v>Reservations Nr.</v>
      </c>
      <c r="I10" s="4" t="str">
        <f>IF(D6 ="Italienisch",Tabelle1!I6,IF(D6="Englisch",Tabelle1!I4,IF(D6="Französisch",Tabelle1!I5,Tabelle1!I3)))</f>
        <v>Bestätigt von</v>
      </c>
    </row>
    <row r="11" spans="1:11" ht="20.100000000000001" customHeight="1">
      <c r="A11" s="26"/>
      <c r="B11" s="26"/>
      <c r="C11" s="26"/>
      <c r="D11" s="30"/>
      <c r="E11" s="26"/>
      <c r="F11" s="26"/>
      <c r="G11" s="28"/>
      <c r="H11" s="28"/>
      <c r="I11" s="28"/>
    </row>
    <row r="12" spans="1:11" ht="20.100000000000001" customHeight="1">
      <c r="A12" s="26"/>
      <c r="B12" s="25"/>
      <c r="C12" s="25"/>
      <c r="D12" s="31"/>
      <c r="E12" s="26"/>
      <c r="F12" s="26"/>
      <c r="G12" s="28"/>
      <c r="H12" s="28"/>
      <c r="I12" s="28"/>
    </row>
    <row r="13" spans="1:11" ht="20.100000000000001" customHeight="1">
      <c r="A13" s="26"/>
      <c r="B13" s="25"/>
      <c r="C13" s="25"/>
      <c r="D13" s="31"/>
      <c r="E13" s="26"/>
      <c r="F13" s="26"/>
      <c r="G13" s="28"/>
      <c r="H13" s="28"/>
      <c r="I13" s="28"/>
    </row>
    <row r="14" spans="1:11" ht="20.100000000000001" customHeight="1">
      <c r="A14" s="26"/>
      <c r="B14" s="25"/>
      <c r="C14" s="25"/>
      <c r="D14" s="31"/>
      <c r="E14" s="26"/>
      <c r="F14" s="34"/>
      <c r="G14" s="28"/>
      <c r="H14" s="28"/>
      <c r="I14" s="28"/>
    </row>
    <row r="15" spans="1:11" ht="20.100000000000001" customHeight="1">
      <c r="A15" s="26"/>
      <c r="B15" s="25"/>
      <c r="C15" s="25"/>
      <c r="D15" s="31"/>
      <c r="E15" s="26"/>
      <c r="F15" s="34"/>
      <c r="G15" s="28"/>
      <c r="H15" s="28"/>
      <c r="I15" s="28"/>
    </row>
    <row r="16" spans="1:11" ht="20.100000000000001" customHeight="1">
      <c r="A16" s="26"/>
      <c r="B16" s="25"/>
      <c r="C16" s="25"/>
      <c r="D16" s="31"/>
      <c r="E16" s="26"/>
      <c r="F16" s="34"/>
      <c r="G16" s="28"/>
      <c r="H16" s="28"/>
      <c r="I16" s="28"/>
    </row>
    <row r="17" spans="1:10" ht="20.100000000000001" customHeight="1">
      <c r="A17" s="26"/>
      <c r="B17" s="25"/>
      <c r="C17" s="25"/>
      <c r="D17" s="31"/>
      <c r="E17" s="26"/>
      <c r="F17" s="34"/>
      <c r="G17" s="28"/>
      <c r="H17" s="28"/>
      <c r="I17" s="28"/>
    </row>
    <row r="18" spans="1:10" ht="20.100000000000001" customHeight="1">
      <c r="A18" s="26"/>
      <c r="B18" s="25"/>
      <c r="C18" s="25"/>
      <c r="D18" s="31"/>
      <c r="E18" s="26"/>
      <c r="F18" s="34"/>
      <c r="G18" s="28"/>
      <c r="H18" s="28"/>
      <c r="I18" s="28"/>
    </row>
    <row r="19" spans="1:10" ht="20.100000000000001" customHeight="1">
      <c r="A19" s="26"/>
      <c r="B19" s="25"/>
      <c r="C19" s="25"/>
      <c r="D19" s="31"/>
      <c r="E19" s="26"/>
      <c r="F19" s="34"/>
      <c r="G19" s="28"/>
      <c r="H19" s="28"/>
      <c r="I19" s="28"/>
    </row>
    <row r="20" spans="1:10" ht="20.100000000000001" customHeight="1">
      <c r="A20" s="26"/>
      <c r="B20" s="25"/>
      <c r="C20" s="25"/>
      <c r="D20" s="31"/>
      <c r="E20" s="26"/>
      <c r="F20" s="34"/>
      <c r="G20" s="28"/>
      <c r="H20" s="28"/>
      <c r="I20" s="28"/>
    </row>
    <row r="21" spans="1:10" ht="20.100000000000001" customHeight="1">
      <c r="A21" s="26"/>
      <c r="B21" s="25"/>
      <c r="C21" s="25"/>
      <c r="D21" s="31"/>
      <c r="E21" s="26"/>
      <c r="F21" s="34"/>
      <c r="G21" s="28"/>
      <c r="H21" s="28"/>
      <c r="I21" s="28"/>
    </row>
    <row r="22" spans="1:10" ht="20.100000000000001" customHeight="1">
      <c r="A22" s="26"/>
      <c r="B22" s="27"/>
      <c r="C22" s="27"/>
      <c r="D22" s="32"/>
      <c r="E22" s="33"/>
      <c r="F22" s="33"/>
      <c r="G22" s="28"/>
      <c r="H22" s="28"/>
      <c r="I22" s="28"/>
    </row>
    <row r="23" spans="1:10" ht="20.100000000000001" customHeight="1" thickBot="1">
      <c r="A23" s="17"/>
      <c r="C23" s="36" t="s">
        <v>53</v>
      </c>
      <c r="D23" s="37">
        <f>SUM(D11:D22)</f>
        <v>0</v>
      </c>
      <c r="E23" s="17"/>
      <c r="F23" s="17"/>
      <c r="G23" s="15"/>
      <c r="H23" s="16"/>
      <c r="I23" s="16"/>
      <c r="J23" s="13"/>
    </row>
    <row r="24" spans="1:10" ht="20.100000000000001" customHeight="1" thickTop="1">
      <c r="A24" s="17"/>
      <c r="B24" s="17"/>
      <c r="C24" s="17"/>
      <c r="D24" s="17"/>
      <c r="E24" s="17"/>
      <c r="F24" s="17"/>
      <c r="G24" s="15"/>
      <c r="H24" s="16"/>
      <c r="I24" s="16"/>
      <c r="J24" s="13"/>
    </row>
    <row r="25" spans="1:10" s="13" customFormat="1" ht="20.100000000000001" customHeight="1">
      <c r="A25" s="14" t="str">
        <f>IF(D6 ="Italienisch",Tabelle1!B18,IF(D6="Englisch",Tabelle1!B16,IF(D6="Französisch",Tabelle1!B17,Tabelle1!B15)))</f>
        <v>Lieferung muss mindestens 24 h im Voraus angemeldet werden !</v>
      </c>
      <c r="B25" s="15"/>
      <c r="C25" s="15"/>
      <c r="D25" s="15"/>
      <c r="E25" s="15"/>
      <c r="F25" s="15"/>
      <c r="G25" s="15"/>
      <c r="H25" s="16"/>
      <c r="I25" s="16"/>
    </row>
    <row r="26" spans="1:10" s="13" customFormat="1" ht="20.100000000000001" customHeight="1">
      <c r="A26" s="14"/>
      <c r="B26" s="15"/>
      <c r="C26" s="15"/>
      <c r="D26" s="15"/>
      <c r="E26" s="15"/>
      <c r="F26" s="15"/>
      <c r="G26" s="15"/>
      <c r="H26" s="16"/>
      <c r="I26" s="16"/>
    </row>
    <row r="28" spans="1:10" ht="20.25">
      <c r="A28" s="29" t="str">
        <f>IF(D6 ="Italienisch",Tabelle1!B23,IF(D6="Englisch",Tabelle1!B21,IF(D6="Französisch",Tabelle1!B22,Tabelle1!B20)))</f>
        <v>Bitte Reservation Nummer auf dem Lieferschein vermerken !</v>
      </c>
      <c r="B28" s="2"/>
      <c r="C28" s="2"/>
    </row>
    <row r="29" spans="1:10" ht="20.25">
      <c r="A29" s="6"/>
    </row>
    <row r="32" spans="1:10" ht="18">
      <c r="F32" s="9" t="s">
        <v>18</v>
      </c>
      <c r="G32" s="7"/>
    </row>
    <row r="33" spans="1:10" s="13" customFormat="1" ht="18">
      <c r="A33" s="10"/>
      <c r="B33" s="10"/>
      <c r="C33" s="10"/>
      <c r="D33" s="10"/>
      <c r="E33" s="10"/>
      <c r="F33" s="11" t="s">
        <v>54</v>
      </c>
      <c r="G33" s="12"/>
    </row>
    <row r="34" spans="1:10" ht="18">
      <c r="E34" s="9"/>
      <c r="F34" s="9"/>
      <c r="G34" s="9"/>
    </row>
    <row r="35" spans="1:10" ht="18" customHeight="1">
      <c r="A35" s="9" t="s">
        <v>61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 ht="18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</sheetData>
  <sheetProtection algorithmName="SHA-512" hashValue="5wqAtygcrBBGF/BMsjscPRCEbYqDffvBn6pQ+TTse+Z/bAPPagsEpBwKDkTAOOa+w/mQUvVw15K5YJTd/kysPw==" saltValue="CKlSgbuz7k6xRgP2kdUfXQ==" spinCount="100000" sheet="1" objects="1" scenarios="1" insertRows="0" deleteRows="0"/>
  <mergeCells count="5">
    <mergeCell ref="A8:F8"/>
    <mergeCell ref="G8:I8"/>
    <mergeCell ref="A1:E5"/>
    <mergeCell ref="A6:B6"/>
    <mergeCell ref="G1:I4"/>
  </mergeCells>
  <phoneticPr fontId="2" type="noConversion"/>
  <hyperlinks>
    <hyperlink ref="F33" r:id="rId1" xr:uid="{00000000-0004-0000-0000-000000000000}"/>
  </hyperlinks>
  <pageMargins left="0.98425196850393704" right="0" top="0.98425196850393704" bottom="0.98425196850393704" header="0.51181102362204722" footer="0.51181102362204722"/>
  <pageSetup paperSize="9" scale="75" orientation="landscape" verticalDpi="599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1162050</xdr:colOff>
                    <xdr:row>4</xdr:row>
                    <xdr:rowOff>152400</xdr:rowOff>
                  </from>
                  <to>
                    <xdr:col>2</xdr:col>
                    <xdr:colOff>1438275</xdr:colOff>
                    <xdr:row>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M23"/>
  <sheetViews>
    <sheetView workbookViewId="0">
      <selection activeCell="I12" sqref="I12"/>
    </sheetView>
  </sheetViews>
  <sheetFormatPr baseColWidth="10" defaultRowHeight="12.75"/>
  <cols>
    <col min="1" max="1" width="15.140625" bestFit="1" customWidth="1"/>
    <col min="2" max="2" width="15.7109375" bestFit="1" customWidth="1"/>
    <col min="3" max="3" width="15.7109375" customWidth="1"/>
    <col min="4" max="4" width="17.28515625" bestFit="1" customWidth="1"/>
    <col min="5" max="5" width="19.7109375" bestFit="1" customWidth="1"/>
    <col min="6" max="6" width="16.7109375" bestFit="1" customWidth="1"/>
    <col min="7" max="7" width="16.42578125" bestFit="1" customWidth="1"/>
    <col min="8" max="8" width="19.7109375" bestFit="1" customWidth="1"/>
    <col min="9" max="9" width="13" bestFit="1" customWidth="1"/>
  </cols>
  <sheetData>
    <row r="3" spans="1:13" ht="14.25" customHeight="1">
      <c r="A3" s="3" t="s">
        <v>4</v>
      </c>
      <c r="B3" s="3" t="s">
        <v>0</v>
      </c>
      <c r="C3" s="3" t="s">
        <v>55</v>
      </c>
      <c r="D3" s="3" t="s">
        <v>3</v>
      </c>
      <c r="E3" s="3" t="s">
        <v>1</v>
      </c>
      <c r="F3" s="5" t="s">
        <v>5</v>
      </c>
      <c r="G3" s="4" t="s">
        <v>7</v>
      </c>
      <c r="H3" s="4" t="s">
        <v>2</v>
      </c>
      <c r="I3" s="4" t="s">
        <v>6</v>
      </c>
    </row>
    <row r="4" spans="1:13">
      <c r="A4" s="3" t="s">
        <v>9</v>
      </c>
      <c r="B4" s="3" t="s">
        <v>15</v>
      </c>
      <c r="C4" s="3" t="s">
        <v>56</v>
      </c>
      <c r="D4" s="3" t="s">
        <v>10</v>
      </c>
      <c r="E4" s="3" t="s">
        <v>16</v>
      </c>
      <c r="F4" s="5" t="s">
        <v>11</v>
      </c>
      <c r="G4" s="4" t="s">
        <v>12</v>
      </c>
      <c r="H4" s="4" t="s">
        <v>13</v>
      </c>
      <c r="I4" s="4" t="s">
        <v>14</v>
      </c>
      <c r="K4">
        <v>1</v>
      </c>
      <c r="L4" t="s">
        <v>35</v>
      </c>
      <c r="M4" s="23" t="s">
        <v>1</v>
      </c>
    </row>
    <row r="5" spans="1:13">
      <c r="A5" s="18" t="s">
        <v>19</v>
      </c>
      <c r="B5" s="18" t="s">
        <v>20</v>
      </c>
      <c r="C5" s="19" t="s">
        <v>58</v>
      </c>
      <c r="D5" s="18" t="s">
        <v>21</v>
      </c>
      <c r="E5" s="19" t="s">
        <v>34</v>
      </c>
      <c r="F5" s="19" t="s">
        <v>22</v>
      </c>
      <c r="G5" s="20" t="s">
        <v>23</v>
      </c>
      <c r="H5" s="22" t="s">
        <v>24</v>
      </c>
      <c r="I5" s="21" t="s">
        <v>25</v>
      </c>
      <c r="K5">
        <v>2</v>
      </c>
      <c r="L5" t="s">
        <v>36</v>
      </c>
      <c r="M5" t="s">
        <v>17</v>
      </c>
    </row>
    <row r="6" spans="1:13">
      <c r="A6" s="18" t="s">
        <v>26</v>
      </c>
      <c r="B6" s="18" t="s">
        <v>27</v>
      </c>
      <c r="C6" s="19" t="s">
        <v>57</v>
      </c>
      <c r="D6" s="18" t="s">
        <v>28</v>
      </c>
      <c r="E6" s="19" t="s">
        <v>33</v>
      </c>
      <c r="F6" s="19" t="s">
        <v>29</v>
      </c>
      <c r="G6" s="20" t="s">
        <v>30</v>
      </c>
      <c r="H6" s="22" t="s">
        <v>31</v>
      </c>
      <c r="I6" s="21" t="s">
        <v>32</v>
      </c>
      <c r="K6">
        <v>3</v>
      </c>
      <c r="L6" t="s">
        <v>37</v>
      </c>
      <c r="M6" t="s">
        <v>39</v>
      </c>
    </row>
    <row r="7" spans="1:13">
      <c r="K7">
        <v>4</v>
      </c>
      <c r="L7" s="23" t="s">
        <v>38</v>
      </c>
      <c r="M7" t="s">
        <v>40</v>
      </c>
    </row>
    <row r="10" spans="1:13">
      <c r="K10">
        <v>1</v>
      </c>
      <c r="L10" t="str">
        <f>IF(K10=1,L4,IF(K10=2,L5,IF(K10=3,L6,L7)))</f>
        <v xml:space="preserve">Deutsch </v>
      </c>
    </row>
    <row r="15" spans="1:13">
      <c r="A15" s="23" t="s">
        <v>45</v>
      </c>
      <c r="B15" s="23" t="s">
        <v>8</v>
      </c>
      <c r="C15" s="23"/>
    </row>
    <row r="16" spans="1:13">
      <c r="A16" s="23" t="s">
        <v>44</v>
      </c>
      <c r="B16" t="s">
        <v>46</v>
      </c>
    </row>
    <row r="17" spans="1:2">
      <c r="A17" s="23" t="s">
        <v>43</v>
      </c>
      <c r="B17" t="s">
        <v>47</v>
      </c>
    </row>
    <row r="18" spans="1:2">
      <c r="A18" s="23" t="s">
        <v>42</v>
      </c>
      <c r="B18" t="s">
        <v>41</v>
      </c>
    </row>
    <row r="20" spans="1:2">
      <c r="A20" s="23" t="s">
        <v>45</v>
      </c>
      <c r="B20" t="s">
        <v>51</v>
      </c>
    </row>
    <row r="21" spans="1:2">
      <c r="A21" s="23" t="s">
        <v>44</v>
      </c>
      <c r="B21" t="s">
        <v>48</v>
      </c>
    </row>
    <row r="22" spans="1:2">
      <c r="A22" s="23" t="s">
        <v>43</v>
      </c>
      <c r="B22" t="s">
        <v>49</v>
      </c>
    </row>
    <row r="23" spans="1:2">
      <c r="A23" s="23" t="s">
        <v>42</v>
      </c>
      <c r="B23" t="s">
        <v>50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61f8d3-696f-4c97-97ed-cdb20a2510a3">
      <Terms xmlns="http://schemas.microsoft.com/office/infopath/2007/PartnerControls"/>
    </lcf76f155ced4ddcb4097134ff3c332f>
    <TaxCatchAll xmlns="a330f25d-f18d-44a5-abb4-cc064553225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2FFC24A0886488A6FC81DC78B3514" ma:contentTypeVersion="11" ma:contentTypeDescription="Create a new document." ma:contentTypeScope="" ma:versionID="bc15352cd77bd1428c4f6ae3a308086a">
  <xsd:schema xmlns:xsd="http://www.w3.org/2001/XMLSchema" xmlns:xs="http://www.w3.org/2001/XMLSchema" xmlns:p="http://schemas.microsoft.com/office/2006/metadata/properties" xmlns:ns2="b461f8d3-696f-4c97-97ed-cdb20a2510a3" xmlns:ns3="a330f25d-f18d-44a5-abb4-cc0645532250" targetNamespace="http://schemas.microsoft.com/office/2006/metadata/properties" ma:root="true" ma:fieldsID="9b12a805e31f4c0b5764ee9019d912b8" ns2:_="" ns3:_="">
    <xsd:import namespace="b461f8d3-696f-4c97-97ed-cdb20a2510a3"/>
    <xsd:import namespace="a330f25d-f18d-44a5-abb4-cc06455322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1f8d3-696f-4c97-97ed-cdb20a2510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346e7db-a292-4863-a434-38aa85db71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0f25d-f18d-44a5-abb4-cc064553225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b8243ab-ddb6-4edb-b9e5-1778dd2dc049}" ma:internalName="TaxCatchAll" ma:showField="CatchAllData" ma:web="a330f25d-f18d-44a5-abb4-cc06455322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96BF0-6C8F-4AFC-AECA-616BB3EB699E}">
  <ds:schemaRefs>
    <ds:schemaRef ds:uri="http://schemas.microsoft.com/office/2006/metadata/properties"/>
    <ds:schemaRef ds:uri="http://schemas.microsoft.com/office/infopath/2007/PartnerControls"/>
    <ds:schemaRef ds:uri="b461f8d3-696f-4c97-97ed-cdb20a2510a3"/>
    <ds:schemaRef ds:uri="a330f25d-f18d-44a5-abb4-cc0645532250"/>
  </ds:schemaRefs>
</ds:datastoreItem>
</file>

<file path=customXml/itemProps2.xml><?xml version="1.0" encoding="utf-8"?>
<ds:datastoreItem xmlns:ds="http://schemas.openxmlformats.org/officeDocument/2006/customXml" ds:itemID="{9BDD4C32-F454-4169-87A7-18079066F5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DCF93-7DC0-43B1-A39F-77A4CDD55B0C}"/>
</file>

<file path=docMetadata/LabelInfo.xml><?xml version="1.0" encoding="utf-8"?>
<clbl:labelList xmlns:clbl="http://schemas.microsoft.com/office/2020/mipLabelMetadata">
  <clbl:label id="{4bad0d50-9cbb-471c-bae7-38b20ec0f1f9}" enabled="1" method="Standard" siteId="{35aa8c5b-ac0a-4b15-9788-ff6dfa22901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 MVB</vt:lpstr>
      <vt:lpstr>Tabelle1</vt:lpstr>
    </vt:vector>
  </TitlesOfParts>
  <Company>Migros Verteilbetrieb Neuendorf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</dc:creator>
  <cp:lastModifiedBy>Burkhard, Kevin-MVB</cp:lastModifiedBy>
  <cp:lastPrinted>2023-02-21T06:27:09Z</cp:lastPrinted>
  <dcterms:created xsi:type="dcterms:W3CDTF">2007-03-28T11:07:37Z</dcterms:created>
  <dcterms:modified xsi:type="dcterms:W3CDTF">2024-01-04T08:29:14Z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  <property fmtid="{D5CDD505-2E9C-101B-9397-08002B2CF9AE}" pid="3" name="ContentTypeId">
    <vt:lpwstr>0x0101006552FFC24A0886488A6FC81DC78B3514</vt:lpwstr>
  </property>
  <property fmtid="{D5CDD505-2E9C-101B-9397-08002B2CF9AE}" pid="4" name="MediaServiceImageTags">
    <vt:lpwstr/>
  </property>
</Properties>
</file>